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631167252\Desktop\روابط عمومی\"/>
    </mc:Choice>
  </mc:AlternateContent>
  <bookViews>
    <workbookView xWindow="0" yWindow="0" windowWidth="28800" windowHeight="12330" activeTab="1"/>
  </bookViews>
  <sheets>
    <sheet name="1403" sheetId="1" r:id="rId1"/>
    <sheet name="1404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2" l="1"/>
  <c r="F21" i="2"/>
  <c r="D21" i="2"/>
  <c r="D32" i="1" l="1"/>
  <c r="D26" i="1"/>
  <c r="D10" i="1"/>
  <c r="C10" i="1"/>
  <c r="F10" i="1"/>
  <c r="C26" i="1"/>
  <c r="F26" i="1"/>
  <c r="C21" i="2" l="1"/>
  <c r="F28" i="2" l="1"/>
  <c r="F9" i="2"/>
  <c r="F32" i="1"/>
  <c r="C9" i="2" l="1"/>
  <c r="C28" i="2" l="1"/>
  <c r="G32" i="1" l="1"/>
  <c r="C32" i="1"/>
</calcChain>
</file>

<file path=xl/sharedStrings.xml><?xml version="1.0" encoding="utf-8"?>
<sst xmlns="http://schemas.openxmlformats.org/spreadsheetml/2006/main" count="77" uniqueCount="24">
  <si>
    <t>ارقام به میلیون ریال</t>
  </si>
  <si>
    <t>شماره طبقه بندی</t>
  </si>
  <si>
    <t>عنوان ردیف</t>
  </si>
  <si>
    <t>عملکرد</t>
  </si>
  <si>
    <t>فصل</t>
  </si>
  <si>
    <t>تعمیرات اساسی و تامين تجهيزات و ماشين آلات</t>
  </si>
  <si>
    <t>1و2</t>
  </si>
  <si>
    <t>احداث ساختمان اداره کل امور اقتصادی و دارائی استان تهران</t>
  </si>
  <si>
    <t>احداث ساختمان اداره کل امور اقتصادی و دارائی استان مازندران</t>
  </si>
  <si>
    <t>پروژه اطلاع رسانی و پروژه تدوین و اجرای نقشه جامع خزانه داری الکترونیک</t>
  </si>
  <si>
    <t>مجموع طرح ها:</t>
  </si>
  <si>
    <t>ب) اعتبارات ردیف متفرقه تملک دارائی سرمایه ای</t>
  </si>
  <si>
    <t>حمایت از تولید و اشتغال پایدار جزء 1 بند الف تبصره 2و نهضت فعال سازی واحد های راکد و غیر فعال</t>
  </si>
  <si>
    <t>مجموع طرحهای ردیف متفرقه:</t>
  </si>
  <si>
    <t>گسترش فناوری ارتباطات و اطلاعات- ایجاد و توسعه</t>
  </si>
  <si>
    <t>تعداد سند</t>
  </si>
  <si>
    <t>الف) اعتبارات تملک دارائی های سرمایه ای (عمومی)</t>
  </si>
  <si>
    <t>الف) اعتبارات تملک دارائی های  سرمایه ای (اختصاصی)</t>
  </si>
  <si>
    <t xml:space="preserve">ب) اعتبارات ردیف متفرقه تملک دارائی سرمایه ای </t>
  </si>
  <si>
    <r>
      <t xml:space="preserve">وضعیت اعتبارات تملک دارایی سرمایه ای وزارت امور اقتصادی و دارائی در قانون بودجه </t>
    </r>
    <r>
      <rPr>
        <b/>
        <u/>
        <sz val="14"/>
        <rFont val="B Titr"/>
        <charset val="178"/>
      </rPr>
      <t xml:space="preserve">سال </t>
    </r>
    <r>
      <rPr>
        <b/>
        <u/>
        <sz val="18"/>
        <rFont val="B Titr"/>
        <charset val="178"/>
      </rPr>
      <t>1403</t>
    </r>
  </si>
  <si>
    <t>تخصیص اعتبار</t>
  </si>
  <si>
    <t>اعتبار مصوب</t>
  </si>
  <si>
    <t xml:space="preserve"> اعتبار مصوب</t>
  </si>
  <si>
    <r>
      <t xml:space="preserve">وضعیت اعتبارات تملک دارایی سرمایه ای وزارت امور اقتصادی و دارائی در قانون بودجه </t>
    </r>
    <r>
      <rPr>
        <b/>
        <u/>
        <sz val="14"/>
        <rFont val="B Titr"/>
        <charset val="178"/>
      </rPr>
      <t xml:space="preserve">سال  </t>
    </r>
    <r>
      <rPr>
        <b/>
        <u/>
        <sz val="18"/>
        <rFont val="B Titr"/>
        <charset val="178"/>
      </rPr>
      <t xml:space="preserve">1404 </t>
    </r>
    <r>
      <rPr>
        <b/>
        <sz val="18"/>
        <rFont val="B Titr"/>
        <charset val="178"/>
      </rPr>
      <t>لغایت تاریخ 1404/05/12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</si>
</sst>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Titr"/>
      <charset val="178"/>
    </font>
    <font>
      <sz val="12"/>
      <name val="B Nazanin"/>
      <family val="2"/>
      <charset val="178"/>
    </font>
    <font>
      <b/>
      <sz val="12"/>
      <name val="B Nazanin"/>
      <charset val="178"/>
    </font>
    <font>
      <b/>
      <sz val="12"/>
      <name val="B Mitra"/>
      <charset val="178"/>
    </font>
    <font>
      <b/>
      <sz val="12"/>
      <color theme="1"/>
      <name val="B Mitra"/>
      <charset val="178"/>
    </font>
    <font>
      <b/>
      <sz val="12"/>
      <name val="B Titr"/>
      <charset val="178"/>
    </font>
    <font>
      <b/>
      <sz val="14"/>
      <name val="B Titr"/>
      <charset val="178"/>
    </font>
    <font>
      <b/>
      <u/>
      <sz val="18"/>
      <name val="B Titr"/>
      <charset val="178"/>
    </font>
    <font>
      <b/>
      <u/>
      <sz val="14"/>
      <name val="B Titr"/>
      <charset val="178"/>
    </font>
    <font>
      <b/>
      <sz val="18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3" fillId="0" borderId="1" xfId="0" applyFont="1" applyBorder="1"/>
    <xf numFmtId="49" fontId="5" fillId="0" borderId="5" xfId="0" applyNumberFormat="1" applyFont="1" applyBorder="1" applyAlignment="1">
      <alignment vertical="center" shrinkToFit="1"/>
    </xf>
    <xf numFmtId="49" fontId="6" fillId="0" borderId="5" xfId="1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/>
    </xf>
    <xf numFmtId="1" fontId="5" fillId="0" borderId="7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wrapText="1" shrinkToFit="1"/>
    </xf>
    <xf numFmtId="3" fontId="5" fillId="0" borderId="5" xfId="0" applyNumberFormat="1" applyFont="1" applyBorder="1" applyAlignment="1">
      <alignment horizontal="center" vertical="center" shrinkToFit="1"/>
    </xf>
    <xf numFmtId="3" fontId="5" fillId="0" borderId="6" xfId="0" applyNumberFormat="1" applyFont="1" applyBorder="1" applyAlignment="1">
      <alignment horizontal="center" vertical="center" shrinkToFit="1"/>
    </xf>
    <xf numFmtId="3" fontId="7" fillId="0" borderId="5" xfId="0" applyNumberFormat="1" applyFont="1" applyBorder="1" applyAlignment="1">
      <alignment horizontal="center" vertical="center" shrinkToFit="1"/>
    </xf>
    <xf numFmtId="3" fontId="7" fillId="0" borderId="9" xfId="0" applyNumberFormat="1" applyFont="1" applyBorder="1" applyAlignment="1">
      <alignment horizontal="center" vertical="center" shrinkToFit="1"/>
    </xf>
    <xf numFmtId="3" fontId="7" fillId="0" borderId="10" xfId="0" applyNumberFormat="1" applyFont="1" applyBorder="1" applyAlignment="1">
      <alignment horizontal="center" vertical="center" shrinkToFit="1"/>
    </xf>
    <xf numFmtId="3" fontId="5" fillId="0" borderId="1" xfId="0" applyNumberFormat="1" applyFont="1" applyBorder="1" applyAlignment="1">
      <alignment horizontal="center" vertical="center" shrinkToFit="1"/>
    </xf>
    <xf numFmtId="3" fontId="5" fillId="0" borderId="5" xfId="0" applyNumberFormat="1" applyFont="1" applyBorder="1" applyAlignment="1">
      <alignment vertical="center" shrinkToFit="1"/>
    </xf>
    <xf numFmtId="0" fontId="3" fillId="0" borderId="0" xfId="0" applyFont="1" applyBorder="1"/>
    <xf numFmtId="3" fontId="5" fillId="0" borderId="0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wrapText="1" shrinkToFit="1"/>
    </xf>
    <xf numFmtId="1" fontId="5" fillId="0" borderId="5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/>
    </xf>
    <xf numFmtId="3" fontId="5" fillId="0" borderId="5" xfId="0" applyNumberFormat="1" applyFont="1" applyBorder="1" applyAlignment="1">
      <alignment horizontal="center" vertical="center" shrinkToFit="1"/>
    </xf>
    <xf numFmtId="1" fontId="8" fillId="0" borderId="0" xfId="0" applyNumberFormat="1" applyFont="1" applyBorder="1" applyAlignment="1">
      <alignment horizontal="right" vertical="center" shrinkToFit="1"/>
    </xf>
    <xf numFmtId="3" fontId="7" fillId="0" borderId="0" xfId="0" applyNumberFormat="1" applyFont="1" applyBorder="1" applyAlignment="1">
      <alignment horizontal="center" vertical="center" shrinkToFit="1"/>
    </xf>
    <xf numFmtId="3" fontId="5" fillId="0" borderId="5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right" vertical="center" shrinkToFit="1"/>
    </xf>
    <xf numFmtId="1" fontId="8" fillId="0" borderId="0" xfId="0" applyNumberFormat="1" applyFont="1" applyBorder="1" applyAlignment="1">
      <alignment vertical="center" shrinkToFit="1"/>
    </xf>
    <xf numFmtId="3" fontId="5" fillId="0" borderId="5" xfId="0" applyNumberFormat="1" applyFont="1" applyBorder="1" applyAlignment="1">
      <alignment horizontal="center" vertical="center" shrinkToFit="1"/>
    </xf>
    <xf numFmtId="3" fontId="5" fillId="0" borderId="5" xfId="0" applyNumberFormat="1" applyFont="1" applyBorder="1" applyAlignment="1">
      <alignment horizontal="center" vertical="center" shrinkToFit="1"/>
    </xf>
    <xf numFmtId="3" fontId="5" fillId="3" borderId="5" xfId="0" applyNumberFormat="1" applyFont="1" applyFill="1" applyBorder="1" applyAlignment="1">
      <alignment horizontal="center" vertical="center" shrinkToFit="1"/>
    </xf>
    <xf numFmtId="3" fontId="5" fillId="0" borderId="5" xfId="0" applyNumberFormat="1" applyFont="1" applyBorder="1" applyAlignment="1">
      <alignment horizontal="center" vertical="center" shrinkToFit="1"/>
    </xf>
    <xf numFmtId="3" fontId="5" fillId="0" borderId="8" xfId="0" applyNumberFormat="1" applyFont="1" applyBorder="1" applyAlignment="1">
      <alignment vertical="center" shrinkToFit="1"/>
    </xf>
    <xf numFmtId="3" fontId="5" fillId="0" borderId="19" xfId="0" applyNumberFormat="1" applyFont="1" applyBorder="1" applyAlignment="1">
      <alignment vertical="center" shrinkToFit="1"/>
    </xf>
    <xf numFmtId="3" fontId="5" fillId="0" borderId="20" xfId="0" applyNumberFormat="1" applyFont="1" applyBorder="1" applyAlignment="1">
      <alignment vertical="center" shrinkToFit="1"/>
    </xf>
    <xf numFmtId="49" fontId="5" fillId="2" borderId="8" xfId="0" applyNumberFormat="1" applyFont="1" applyFill="1" applyBorder="1" applyAlignment="1">
      <alignment horizontal="center" vertical="center" shrinkToFit="1"/>
    </xf>
    <xf numFmtId="49" fontId="5" fillId="2" borderId="20" xfId="0" applyNumberFormat="1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 shrinkToFit="1"/>
    </xf>
    <xf numFmtId="3" fontId="5" fillId="0" borderId="5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49" fontId="6" fillId="0" borderId="5" xfId="1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right" vertical="center" shrinkToFit="1"/>
    </xf>
    <xf numFmtId="49" fontId="5" fillId="0" borderId="5" xfId="0" applyNumberFormat="1" applyFont="1" applyBorder="1" applyAlignment="1">
      <alignment horizontal="right" vertical="center" shrinkToFit="1"/>
    </xf>
    <xf numFmtId="1" fontId="8" fillId="0" borderId="5" xfId="0" applyNumberFormat="1" applyFont="1" applyBorder="1" applyAlignment="1">
      <alignment horizontal="right" vertical="center" shrinkToFit="1"/>
    </xf>
    <xf numFmtId="0" fontId="5" fillId="2" borderId="5" xfId="0" applyFont="1" applyFill="1" applyBorder="1" applyAlignment="1">
      <alignment horizontal="center" vertical="center" shrinkToFit="1"/>
    </xf>
    <xf numFmtId="49" fontId="5" fillId="2" borderId="5" xfId="0" applyNumberFormat="1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/>
    </xf>
    <xf numFmtId="3" fontId="4" fillId="2" borderId="12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3" fontId="5" fillId="2" borderId="21" xfId="0" applyNumberFormat="1" applyFont="1" applyFill="1" applyBorder="1" applyAlignment="1">
      <alignment horizontal="center" vertical="center" shrinkToFit="1"/>
    </xf>
    <xf numFmtId="3" fontId="5" fillId="2" borderId="20" xfId="0" applyNumberFormat="1" applyFont="1" applyFill="1" applyBorder="1" applyAlignment="1">
      <alignment horizontal="center" vertical="center" shrinkToFit="1"/>
    </xf>
    <xf numFmtId="1" fontId="5" fillId="0" borderId="8" xfId="0" applyNumberFormat="1" applyFont="1" applyBorder="1" applyAlignment="1">
      <alignment horizontal="center" vertical="center" shrinkToFit="1"/>
    </xf>
    <xf numFmtId="1" fontId="5" fillId="0" borderId="20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3" fontId="5" fillId="0" borderId="8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49" fontId="5" fillId="2" borderId="3" xfId="0" applyNumberFormat="1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shrinkToFit="1"/>
    </xf>
    <xf numFmtId="1" fontId="5" fillId="0" borderId="19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right" vertical="center" shrinkToFit="1"/>
    </xf>
    <xf numFmtId="49" fontId="5" fillId="0" borderId="19" xfId="0" applyNumberFormat="1" applyFont="1" applyBorder="1" applyAlignment="1">
      <alignment horizontal="right" vertical="center" shrinkToFit="1"/>
    </xf>
    <xf numFmtId="49" fontId="5" fillId="0" borderId="20" xfId="0" applyNumberFormat="1" applyFont="1" applyBorder="1" applyAlignment="1">
      <alignment horizontal="right" vertical="center" shrinkToFit="1"/>
    </xf>
    <xf numFmtId="3" fontId="5" fillId="0" borderId="19" xfId="0" applyNumberFormat="1" applyFont="1" applyBorder="1" applyAlignment="1">
      <alignment horizontal="center" vertical="center" shrinkToFit="1"/>
    </xf>
    <xf numFmtId="1" fontId="8" fillId="0" borderId="17" xfId="0" applyNumberFormat="1" applyFont="1" applyBorder="1" applyAlignment="1">
      <alignment horizontal="right" vertical="center" shrinkToFit="1"/>
    </xf>
    <xf numFmtId="1" fontId="8" fillId="0" borderId="18" xfId="0" applyNumberFormat="1" applyFont="1" applyBorder="1" applyAlignment="1">
      <alignment horizontal="right" vertical="center" shrinkToFit="1"/>
    </xf>
    <xf numFmtId="1" fontId="8" fillId="0" borderId="11" xfId="0" applyNumberFormat="1" applyFont="1" applyBorder="1" applyAlignment="1">
      <alignment horizontal="right" vertical="center" shrinkToFit="1"/>
    </xf>
    <xf numFmtId="1" fontId="8" fillId="0" borderId="9" xfId="0" applyNumberFormat="1" applyFont="1" applyBorder="1" applyAlignment="1">
      <alignment horizontal="right" vertical="center" shrinkToFit="1"/>
    </xf>
    <xf numFmtId="3" fontId="5" fillId="0" borderId="14" xfId="0" applyNumberFormat="1" applyFont="1" applyBorder="1" applyAlignment="1">
      <alignment horizontal="center" vertical="center" shrinkToFit="1"/>
    </xf>
    <xf numFmtId="3" fontId="5" fillId="0" borderId="15" xfId="0" applyNumberFormat="1" applyFont="1" applyBorder="1" applyAlignment="1">
      <alignment horizontal="center" vertical="center" shrinkToFit="1"/>
    </xf>
    <xf numFmtId="3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7" fillId="3" borderId="5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rightToLeft="1" view="pageBreakPreview" zoomScaleNormal="100" zoomScaleSheetLayoutView="100" workbookViewId="0">
      <selection activeCell="C10" sqref="C10:F10"/>
    </sheetView>
  </sheetViews>
  <sheetFormatPr defaultRowHeight="14.25" x14ac:dyDescent="0.2"/>
  <cols>
    <col min="1" max="1" width="12.75" bestFit="1" customWidth="1"/>
    <col min="2" max="2" width="69.75" bestFit="1" customWidth="1"/>
    <col min="3" max="3" width="11.125" bestFit="1" customWidth="1"/>
    <col min="4" max="4" width="11.125" customWidth="1"/>
    <col min="5" max="9" width="10.375" customWidth="1"/>
  </cols>
  <sheetData>
    <row r="1" spans="1:7" ht="36" x14ac:dyDescent="0.95">
      <c r="A1" s="49" t="s">
        <v>19</v>
      </c>
      <c r="B1" s="49"/>
      <c r="C1" s="49"/>
      <c r="D1" s="49"/>
      <c r="E1" s="49"/>
      <c r="F1" s="49"/>
      <c r="G1" s="49"/>
    </row>
    <row r="2" spans="1:7" ht="25.5" x14ac:dyDescent="0.7">
      <c r="A2" s="48" t="s">
        <v>16</v>
      </c>
      <c r="B2" s="48"/>
      <c r="C2" s="14"/>
      <c r="D2" s="14"/>
      <c r="E2" s="37" t="s">
        <v>0</v>
      </c>
      <c r="F2" s="37"/>
      <c r="G2" s="37"/>
    </row>
    <row r="3" spans="1:7" ht="18.75" customHeight="1" x14ac:dyDescent="0.2">
      <c r="A3" s="45" t="s">
        <v>1</v>
      </c>
      <c r="B3" s="46" t="s">
        <v>2</v>
      </c>
      <c r="C3" s="33" t="s">
        <v>22</v>
      </c>
      <c r="D3" s="33" t="s">
        <v>20</v>
      </c>
      <c r="E3" s="35" t="s">
        <v>4</v>
      </c>
      <c r="F3" s="47" t="s">
        <v>3</v>
      </c>
      <c r="G3" s="47" t="s">
        <v>15</v>
      </c>
    </row>
    <row r="4" spans="1:7" ht="18.75" customHeight="1" x14ac:dyDescent="0.2">
      <c r="A4" s="45"/>
      <c r="B4" s="46"/>
      <c r="C4" s="34"/>
      <c r="D4" s="34"/>
      <c r="E4" s="36"/>
      <c r="F4" s="47"/>
      <c r="G4" s="47"/>
    </row>
    <row r="5" spans="1:7" ht="40.5" customHeight="1" x14ac:dyDescent="0.2">
      <c r="A5" s="40">
        <v>1003008001</v>
      </c>
      <c r="B5" s="38" t="s">
        <v>5</v>
      </c>
      <c r="C5" s="7">
        <v>179693</v>
      </c>
      <c r="D5" s="27">
        <v>170308</v>
      </c>
      <c r="E5" s="7">
        <v>1</v>
      </c>
      <c r="F5" s="26">
        <v>169896</v>
      </c>
      <c r="G5" s="39">
        <v>152</v>
      </c>
    </row>
    <row r="6" spans="1:7" ht="40.5" customHeight="1" x14ac:dyDescent="0.2">
      <c r="A6" s="40"/>
      <c r="B6" s="38"/>
      <c r="C6" s="7">
        <v>168000</v>
      </c>
      <c r="D6" s="27">
        <v>160000</v>
      </c>
      <c r="E6" s="7">
        <v>2</v>
      </c>
      <c r="F6" s="26">
        <v>160000</v>
      </c>
      <c r="G6" s="39"/>
    </row>
    <row r="7" spans="1:7" ht="40.5" customHeight="1" x14ac:dyDescent="0.2">
      <c r="A7" s="42">
        <v>1302034003</v>
      </c>
      <c r="B7" s="43" t="s">
        <v>9</v>
      </c>
      <c r="C7" s="13">
        <v>50000</v>
      </c>
      <c r="D7" s="13">
        <v>45000</v>
      </c>
      <c r="E7" s="7">
        <v>2</v>
      </c>
      <c r="F7" s="13">
        <v>45000</v>
      </c>
      <c r="G7" s="39"/>
    </row>
    <row r="8" spans="1:7" ht="40.5" customHeight="1" x14ac:dyDescent="0.2">
      <c r="A8" s="42"/>
      <c r="B8" s="43"/>
      <c r="C8" s="13">
        <v>40000</v>
      </c>
      <c r="D8" s="13">
        <v>35000</v>
      </c>
      <c r="E8" s="7">
        <v>3</v>
      </c>
      <c r="F8" s="13">
        <v>35000</v>
      </c>
      <c r="G8" s="39"/>
    </row>
    <row r="9" spans="1:7" ht="40.5" customHeight="1" x14ac:dyDescent="0.2">
      <c r="A9" s="42"/>
      <c r="B9" s="43"/>
      <c r="C9" s="13">
        <v>296325</v>
      </c>
      <c r="D9" s="13">
        <v>287009</v>
      </c>
      <c r="E9" s="7">
        <v>7</v>
      </c>
      <c r="F9" s="13">
        <v>287009</v>
      </c>
      <c r="G9" s="39"/>
    </row>
    <row r="10" spans="1:7" ht="40.5" customHeight="1" x14ac:dyDescent="0.2">
      <c r="A10" s="44" t="s">
        <v>10</v>
      </c>
      <c r="B10" s="44"/>
      <c r="C10" s="82">
        <f>SUM(C5:C9)</f>
        <v>734018</v>
      </c>
      <c r="D10" s="82">
        <f>SUM(D5:D9)</f>
        <v>697317</v>
      </c>
      <c r="E10" s="82"/>
      <c r="F10" s="82">
        <f>SUM(F5:F9)</f>
        <v>696905</v>
      </c>
      <c r="G10" s="39"/>
    </row>
    <row r="11" spans="1:7" ht="40.5" customHeight="1" x14ac:dyDescent="0.2">
      <c r="A11" s="21"/>
      <c r="B11" s="21"/>
      <c r="C11" s="22"/>
      <c r="D11" s="22"/>
      <c r="E11" s="22"/>
      <c r="F11" s="22"/>
      <c r="G11" s="15"/>
    </row>
    <row r="12" spans="1:7" ht="40.5" customHeight="1" x14ac:dyDescent="0.7">
      <c r="A12" s="48" t="s">
        <v>17</v>
      </c>
      <c r="B12" s="48"/>
      <c r="C12" s="14"/>
      <c r="D12" s="14"/>
      <c r="E12" s="37" t="s">
        <v>0</v>
      </c>
      <c r="F12" s="37"/>
      <c r="G12" s="37"/>
    </row>
    <row r="13" spans="1:7" ht="40.5" customHeight="1" x14ac:dyDescent="0.2">
      <c r="A13" s="45" t="s">
        <v>1</v>
      </c>
      <c r="B13" s="46" t="s">
        <v>2</v>
      </c>
      <c r="C13" s="33" t="s">
        <v>22</v>
      </c>
      <c r="D13" s="33" t="s">
        <v>20</v>
      </c>
      <c r="E13" s="35" t="s">
        <v>4</v>
      </c>
      <c r="F13" s="47" t="s">
        <v>3</v>
      </c>
      <c r="G13" s="47" t="s">
        <v>15</v>
      </c>
    </row>
    <row r="14" spans="1:7" ht="15" customHeight="1" x14ac:dyDescent="0.2">
      <c r="A14" s="45"/>
      <c r="B14" s="46"/>
      <c r="C14" s="34"/>
      <c r="D14" s="34"/>
      <c r="E14" s="36"/>
      <c r="F14" s="47"/>
      <c r="G14" s="47"/>
    </row>
    <row r="15" spans="1:7" ht="40.5" customHeight="1" x14ac:dyDescent="0.2">
      <c r="A15" s="40">
        <v>1003008001</v>
      </c>
      <c r="B15" s="38" t="s">
        <v>5</v>
      </c>
      <c r="C15" s="20">
        <v>430000</v>
      </c>
      <c r="D15" s="27">
        <v>430000</v>
      </c>
      <c r="E15" s="20">
        <v>1</v>
      </c>
      <c r="F15" s="20">
        <v>430000</v>
      </c>
      <c r="G15" s="39">
        <v>197</v>
      </c>
    </row>
    <row r="16" spans="1:7" ht="40.5" customHeight="1" x14ac:dyDescent="0.2">
      <c r="A16" s="40"/>
      <c r="B16" s="38"/>
      <c r="C16" s="20">
        <v>659440</v>
      </c>
      <c r="D16" s="27">
        <v>659440</v>
      </c>
      <c r="E16" s="20">
        <v>2</v>
      </c>
      <c r="F16" s="20">
        <v>659440</v>
      </c>
      <c r="G16" s="39"/>
    </row>
    <row r="17" spans="1:7" ht="40.5" customHeight="1" x14ac:dyDescent="0.2">
      <c r="A17" s="40"/>
      <c r="B17" s="38"/>
      <c r="C17" s="20">
        <v>2475</v>
      </c>
      <c r="D17" s="27">
        <v>2475</v>
      </c>
      <c r="E17" s="20">
        <v>3</v>
      </c>
      <c r="F17" s="20">
        <v>2228</v>
      </c>
      <c r="G17" s="39"/>
    </row>
    <row r="18" spans="1:7" ht="40.5" customHeight="1" x14ac:dyDescent="0.2">
      <c r="A18" s="40"/>
      <c r="B18" s="38"/>
      <c r="C18" s="20">
        <v>8085</v>
      </c>
      <c r="D18" s="27">
        <v>8085</v>
      </c>
      <c r="E18" s="20">
        <v>7</v>
      </c>
      <c r="F18" s="20">
        <v>5404</v>
      </c>
      <c r="G18" s="39"/>
    </row>
    <row r="19" spans="1:7" ht="40.5" customHeight="1" x14ac:dyDescent="0.2">
      <c r="A19" s="40">
        <v>1003008008</v>
      </c>
      <c r="B19" s="41" t="s">
        <v>7</v>
      </c>
      <c r="C19" s="28">
        <v>1089644</v>
      </c>
      <c r="D19" s="28">
        <v>1089644</v>
      </c>
      <c r="E19" s="20">
        <v>1</v>
      </c>
      <c r="F19" s="20">
        <v>250000</v>
      </c>
      <c r="G19" s="39"/>
    </row>
    <row r="20" spans="1:7" ht="40.5" customHeight="1" x14ac:dyDescent="0.2">
      <c r="A20" s="40"/>
      <c r="B20" s="41"/>
      <c r="C20" s="28">
        <v>410356</v>
      </c>
      <c r="D20" s="28">
        <v>410356</v>
      </c>
      <c r="E20" s="20">
        <v>7</v>
      </c>
      <c r="F20" s="20">
        <v>410356</v>
      </c>
      <c r="G20" s="39"/>
    </row>
    <row r="21" spans="1:7" ht="40.5" customHeight="1" x14ac:dyDescent="0.2">
      <c r="A21" s="40">
        <v>1003008007</v>
      </c>
      <c r="B21" s="41" t="s">
        <v>8</v>
      </c>
      <c r="C21" s="28">
        <v>1387500</v>
      </c>
      <c r="D21" s="28">
        <v>1387500</v>
      </c>
      <c r="E21" s="20">
        <v>1</v>
      </c>
      <c r="F21" s="20">
        <v>1277500</v>
      </c>
      <c r="G21" s="39"/>
    </row>
    <row r="22" spans="1:7" ht="40.5" customHeight="1" x14ac:dyDescent="0.2">
      <c r="A22" s="40"/>
      <c r="B22" s="41"/>
      <c r="C22" s="28">
        <v>12500</v>
      </c>
      <c r="D22" s="28">
        <v>12500</v>
      </c>
      <c r="E22" s="20">
        <v>7</v>
      </c>
      <c r="F22" s="20">
        <v>12500</v>
      </c>
      <c r="G22" s="39"/>
    </row>
    <row r="23" spans="1:7" ht="40.5" customHeight="1" x14ac:dyDescent="0.2">
      <c r="A23" s="42">
        <v>1302034003</v>
      </c>
      <c r="B23" s="43" t="s">
        <v>9</v>
      </c>
      <c r="C23" s="13">
        <v>533000</v>
      </c>
      <c r="D23" s="13">
        <v>533000</v>
      </c>
      <c r="E23" s="20">
        <v>2</v>
      </c>
      <c r="F23" s="13">
        <v>511000</v>
      </c>
      <c r="G23" s="39"/>
    </row>
    <row r="24" spans="1:7" ht="40.5" customHeight="1" x14ac:dyDescent="0.2">
      <c r="A24" s="42"/>
      <c r="B24" s="43"/>
      <c r="C24" s="13">
        <v>55000</v>
      </c>
      <c r="D24" s="13">
        <v>55000</v>
      </c>
      <c r="E24" s="20">
        <v>3</v>
      </c>
      <c r="F24" s="13">
        <v>14231</v>
      </c>
      <c r="G24" s="39"/>
    </row>
    <row r="25" spans="1:7" ht="40.5" customHeight="1" x14ac:dyDescent="0.2">
      <c r="A25" s="42"/>
      <c r="B25" s="43"/>
      <c r="C25" s="13">
        <v>912000</v>
      </c>
      <c r="D25" s="13">
        <v>912000</v>
      </c>
      <c r="E25" s="20">
        <v>7</v>
      </c>
      <c r="F25" s="13">
        <v>876713</v>
      </c>
      <c r="G25" s="39"/>
    </row>
    <row r="26" spans="1:7" ht="40.5" customHeight="1" x14ac:dyDescent="0.2">
      <c r="A26" s="44" t="s">
        <v>10</v>
      </c>
      <c r="B26" s="44"/>
      <c r="C26" s="9">
        <f>SUM(C15:C25)</f>
        <v>5500000</v>
      </c>
      <c r="D26" s="9">
        <f>SUM(D15:D25)</f>
        <v>5500000</v>
      </c>
      <c r="E26" s="9"/>
      <c r="F26" s="9">
        <f>SUM(F15:F25)</f>
        <v>4449372</v>
      </c>
      <c r="G26" s="39"/>
    </row>
    <row r="27" spans="1:7" ht="40.5" customHeight="1" x14ac:dyDescent="0.7">
      <c r="A27" s="48" t="s">
        <v>11</v>
      </c>
      <c r="B27" s="48"/>
      <c r="C27" s="15"/>
      <c r="D27" s="15"/>
      <c r="E27" s="15"/>
      <c r="F27" s="15"/>
      <c r="G27" s="15"/>
    </row>
    <row r="28" spans="1:7" ht="40.5" customHeight="1" x14ac:dyDescent="0.7">
      <c r="A28" s="19"/>
      <c r="B28" s="19"/>
      <c r="C28" s="15"/>
      <c r="D28" s="15"/>
      <c r="E28" s="51" t="s">
        <v>0</v>
      </c>
      <c r="F28" s="51"/>
      <c r="G28" s="51"/>
    </row>
    <row r="29" spans="1:7" ht="40.5" customHeight="1" x14ac:dyDescent="0.2">
      <c r="A29" s="45" t="s">
        <v>1</v>
      </c>
      <c r="B29" s="46" t="s">
        <v>2</v>
      </c>
      <c r="C29" s="33" t="s">
        <v>22</v>
      </c>
      <c r="D29" s="33" t="s">
        <v>20</v>
      </c>
      <c r="E29" s="35" t="s">
        <v>4</v>
      </c>
      <c r="F29" s="50" t="s">
        <v>3</v>
      </c>
      <c r="G29" s="50" t="s">
        <v>3</v>
      </c>
    </row>
    <row r="30" spans="1:7" ht="17.25" customHeight="1" x14ac:dyDescent="0.2">
      <c r="A30" s="45"/>
      <c r="B30" s="46"/>
      <c r="C30" s="34"/>
      <c r="D30" s="34"/>
      <c r="E30" s="36"/>
      <c r="F30" s="50"/>
      <c r="G30" s="50"/>
    </row>
    <row r="31" spans="1:7" ht="40.5" customHeight="1" x14ac:dyDescent="0.2">
      <c r="A31" s="16">
        <v>1003008006</v>
      </c>
      <c r="B31" s="17" t="s">
        <v>12</v>
      </c>
      <c r="C31" s="7">
        <v>114194502</v>
      </c>
      <c r="D31" s="27">
        <v>47000000</v>
      </c>
      <c r="E31" s="7">
        <v>7</v>
      </c>
      <c r="F31" s="26">
        <v>47000000</v>
      </c>
      <c r="G31" s="7">
        <v>1</v>
      </c>
    </row>
    <row r="32" spans="1:7" ht="28.5" x14ac:dyDescent="0.2">
      <c r="A32" s="44" t="s">
        <v>13</v>
      </c>
      <c r="B32" s="44"/>
      <c r="C32" s="9">
        <f>SUM(C31:C31)</f>
        <v>114194502</v>
      </c>
      <c r="D32" s="9">
        <f>SUM(D31:D31)</f>
        <v>47000000</v>
      </c>
      <c r="E32" s="9"/>
      <c r="F32" s="9">
        <f>SUM(F31:F31)</f>
        <v>47000000</v>
      </c>
      <c r="G32" s="9">
        <f>SUM(G31:G31)</f>
        <v>1</v>
      </c>
    </row>
  </sheetData>
  <mergeCells count="45">
    <mergeCell ref="A1:G1"/>
    <mergeCell ref="F29:F30"/>
    <mergeCell ref="G5:G10"/>
    <mergeCell ref="A32:B32"/>
    <mergeCell ref="G3:G4"/>
    <mergeCell ref="G29:G30"/>
    <mergeCell ref="A10:B10"/>
    <mergeCell ref="A27:B27"/>
    <mergeCell ref="E28:G28"/>
    <mergeCell ref="A29:A30"/>
    <mergeCell ref="B29:B30"/>
    <mergeCell ref="A7:A9"/>
    <mergeCell ref="B7:B9"/>
    <mergeCell ref="B5:B6"/>
    <mergeCell ref="A12:B12"/>
    <mergeCell ref="A5:A6"/>
    <mergeCell ref="A2:B2"/>
    <mergeCell ref="E2:G2"/>
    <mergeCell ref="A3:A4"/>
    <mergeCell ref="B3:B4"/>
    <mergeCell ref="C3:C4"/>
    <mergeCell ref="E3:E4"/>
    <mergeCell ref="A13:A14"/>
    <mergeCell ref="B13:B14"/>
    <mergeCell ref="F13:F14"/>
    <mergeCell ref="G13:G14"/>
    <mergeCell ref="C13:C14"/>
    <mergeCell ref="E13:E14"/>
    <mergeCell ref="B15:B18"/>
    <mergeCell ref="G15:G26"/>
    <mergeCell ref="A19:A20"/>
    <mergeCell ref="B19:B20"/>
    <mergeCell ref="A21:A22"/>
    <mergeCell ref="B21:B22"/>
    <mergeCell ref="A23:A25"/>
    <mergeCell ref="B23:B25"/>
    <mergeCell ref="A26:B26"/>
    <mergeCell ref="A15:A18"/>
    <mergeCell ref="C29:C30"/>
    <mergeCell ref="E29:E30"/>
    <mergeCell ref="D13:D14"/>
    <mergeCell ref="D29:D30"/>
    <mergeCell ref="D3:D4"/>
    <mergeCell ref="E12:G12"/>
    <mergeCell ref="F3:F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rightToLeft="1" tabSelected="1" view="pageBreakPreview" zoomScaleNormal="100" zoomScaleSheetLayoutView="100" workbookViewId="0">
      <selection activeCell="D7" sqref="D7"/>
    </sheetView>
  </sheetViews>
  <sheetFormatPr defaultRowHeight="14.25" x14ac:dyDescent="0.2"/>
  <cols>
    <col min="1" max="1" width="12.75" bestFit="1" customWidth="1"/>
    <col min="2" max="2" width="69.75" bestFit="1" customWidth="1"/>
    <col min="3" max="3" width="11.125" bestFit="1" customWidth="1"/>
    <col min="4" max="4" width="11.125" customWidth="1"/>
    <col min="5" max="9" width="10.375" customWidth="1"/>
  </cols>
  <sheetData>
    <row r="1" spans="1:7" ht="36" x14ac:dyDescent="0.95">
      <c r="A1" s="49" t="s">
        <v>23</v>
      </c>
      <c r="B1" s="49"/>
      <c r="C1" s="49"/>
      <c r="D1" s="49"/>
      <c r="E1" s="49"/>
      <c r="F1" s="49"/>
      <c r="G1" s="49"/>
    </row>
    <row r="2" spans="1:7" ht="26.25" thickBot="1" x14ac:dyDescent="0.75">
      <c r="A2" s="80" t="s">
        <v>16</v>
      </c>
      <c r="B2" s="80"/>
      <c r="C2" s="1"/>
      <c r="D2" s="1"/>
      <c r="E2" s="81" t="s">
        <v>0</v>
      </c>
      <c r="F2" s="81"/>
      <c r="G2" s="81"/>
    </row>
    <row r="3" spans="1:7" ht="15" thickTop="1" x14ac:dyDescent="0.2">
      <c r="A3" s="62" t="s">
        <v>1</v>
      </c>
      <c r="B3" s="64" t="s">
        <v>2</v>
      </c>
      <c r="C3" s="54" t="s">
        <v>21</v>
      </c>
      <c r="D3" s="54" t="s">
        <v>20</v>
      </c>
      <c r="E3" s="67" t="s">
        <v>4</v>
      </c>
      <c r="F3" s="65" t="s">
        <v>3</v>
      </c>
      <c r="G3" s="65" t="s">
        <v>15</v>
      </c>
    </row>
    <row r="4" spans="1:7" x14ac:dyDescent="0.2">
      <c r="A4" s="63"/>
      <c r="B4" s="46"/>
      <c r="C4" s="55"/>
      <c r="D4" s="55"/>
      <c r="E4" s="36"/>
      <c r="F4" s="66"/>
      <c r="G4" s="66"/>
    </row>
    <row r="5" spans="1:7" ht="40.5" customHeight="1" x14ac:dyDescent="0.2">
      <c r="A5" s="18">
        <v>117045260001</v>
      </c>
      <c r="B5" s="2" t="s">
        <v>5</v>
      </c>
      <c r="C5" s="7">
        <v>475000</v>
      </c>
      <c r="D5" s="27">
        <v>0</v>
      </c>
      <c r="E5" s="7" t="s">
        <v>6</v>
      </c>
      <c r="F5" s="7">
        <v>0</v>
      </c>
      <c r="G5" s="39">
        <v>0</v>
      </c>
    </row>
    <row r="6" spans="1:7" ht="40.5" customHeight="1" x14ac:dyDescent="0.2">
      <c r="A6" s="56">
        <v>136028460025</v>
      </c>
      <c r="B6" s="69" t="s">
        <v>14</v>
      </c>
      <c r="C6" s="60">
        <v>541000</v>
      </c>
      <c r="D6" s="29">
        <v>0</v>
      </c>
      <c r="E6" s="7">
        <v>2</v>
      </c>
      <c r="F6" s="7">
        <v>0</v>
      </c>
      <c r="G6" s="39"/>
    </row>
    <row r="7" spans="1:7" ht="40.5" customHeight="1" x14ac:dyDescent="0.2">
      <c r="A7" s="68"/>
      <c r="B7" s="70"/>
      <c r="C7" s="72"/>
      <c r="D7" s="29">
        <v>0</v>
      </c>
      <c r="E7" s="7">
        <v>3</v>
      </c>
      <c r="F7" s="7"/>
      <c r="G7" s="39"/>
    </row>
    <row r="8" spans="1:7" ht="40.5" customHeight="1" x14ac:dyDescent="0.2">
      <c r="A8" s="57"/>
      <c r="B8" s="71"/>
      <c r="C8" s="61"/>
      <c r="D8" s="29">
        <v>0</v>
      </c>
      <c r="E8" s="7">
        <v>7</v>
      </c>
      <c r="F8" s="7">
        <v>0</v>
      </c>
      <c r="G8" s="39"/>
    </row>
    <row r="9" spans="1:7" ht="40.5" customHeight="1" x14ac:dyDescent="0.2">
      <c r="A9" s="73" t="s">
        <v>10</v>
      </c>
      <c r="B9" s="74"/>
      <c r="C9" s="9">
        <f>SUM(C5:C8)</f>
        <v>1016000</v>
      </c>
      <c r="D9" s="9">
        <v>0</v>
      </c>
      <c r="E9" s="9"/>
      <c r="F9" s="9">
        <f>F5+F6+F7+F8</f>
        <v>0</v>
      </c>
      <c r="G9" s="39"/>
    </row>
    <row r="10" spans="1:7" ht="40.5" customHeight="1" x14ac:dyDescent="0.2">
      <c r="A10" s="25"/>
      <c r="B10" s="25"/>
      <c r="C10" s="22"/>
      <c r="D10" s="22"/>
      <c r="E10" s="22"/>
      <c r="F10" s="22"/>
      <c r="G10" s="15"/>
    </row>
    <row r="11" spans="1:7" ht="40.5" customHeight="1" thickBot="1" x14ac:dyDescent="0.75">
      <c r="A11" s="80" t="s">
        <v>17</v>
      </c>
      <c r="B11" s="80"/>
      <c r="C11" s="1"/>
      <c r="D11" s="1"/>
      <c r="E11" s="81" t="s">
        <v>0</v>
      </c>
      <c r="F11" s="81"/>
      <c r="G11" s="81"/>
    </row>
    <row r="12" spans="1:7" ht="40.5" customHeight="1" thickTop="1" x14ac:dyDescent="0.2">
      <c r="A12" s="62" t="s">
        <v>1</v>
      </c>
      <c r="B12" s="64" t="s">
        <v>2</v>
      </c>
      <c r="C12" s="54" t="s">
        <v>21</v>
      </c>
      <c r="D12" s="54" t="s">
        <v>20</v>
      </c>
      <c r="E12" s="67" t="s">
        <v>4</v>
      </c>
      <c r="F12" s="65" t="s">
        <v>3</v>
      </c>
      <c r="G12" s="65" t="s">
        <v>15</v>
      </c>
    </row>
    <row r="13" spans="1:7" ht="1.5" customHeight="1" x14ac:dyDescent="0.2">
      <c r="A13" s="63"/>
      <c r="B13" s="46"/>
      <c r="C13" s="55"/>
      <c r="D13" s="55"/>
      <c r="E13" s="36"/>
      <c r="F13" s="66"/>
      <c r="G13" s="66"/>
    </row>
    <row r="14" spans="1:7" ht="40.5" customHeight="1" x14ac:dyDescent="0.2">
      <c r="A14" s="56">
        <v>117045260001</v>
      </c>
      <c r="B14" s="58" t="s">
        <v>5</v>
      </c>
      <c r="C14" s="60">
        <v>2910000</v>
      </c>
      <c r="D14" s="27">
        <v>219000</v>
      </c>
      <c r="E14" s="23">
        <v>1</v>
      </c>
      <c r="F14" s="23">
        <v>219000</v>
      </c>
      <c r="G14" s="39">
        <v>148</v>
      </c>
    </row>
    <row r="15" spans="1:7" ht="40.5" customHeight="1" x14ac:dyDescent="0.2">
      <c r="A15" s="57"/>
      <c r="B15" s="59"/>
      <c r="C15" s="61"/>
      <c r="D15" s="29">
        <v>85700</v>
      </c>
      <c r="E15" s="29">
        <v>2</v>
      </c>
      <c r="F15" s="29">
        <v>85700</v>
      </c>
      <c r="G15" s="39"/>
    </row>
    <row r="16" spans="1:7" ht="40.5" customHeight="1" x14ac:dyDescent="0.2">
      <c r="A16" s="24">
        <v>1003008007</v>
      </c>
      <c r="B16" s="3" t="s">
        <v>8</v>
      </c>
      <c r="C16" s="23">
        <v>2134000</v>
      </c>
      <c r="D16" s="27">
        <v>0</v>
      </c>
      <c r="E16" s="23"/>
      <c r="F16" s="23">
        <v>0</v>
      </c>
      <c r="G16" s="39"/>
    </row>
    <row r="17" spans="1:7" ht="40.5" customHeight="1" x14ac:dyDescent="0.2">
      <c r="A17" s="24">
        <v>1003008008</v>
      </c>
      <c r="B17" s="3" t="s">
        <v>7</v>
      </c>
      <c r="C17" s="23">
        <v>2716000</v>
      </c>
      <c r="D17" s="27">
        <v>0</v>
      </c>
      <c r="E17" s="23"/>
      <c r="F17" s="23">
        <v>0</v>
      </c>
      <c r="G17" s="39"/>
    </row>
    <row r="18" spans="1:7" ht="40.5" customHeight="1" x14ac:dyDescent="0.2">
      <c r="A18" s="56">
        <v>136028460025</v>
      </c>
      <c r="B18" s="69" t="s">
        <v>14</v>
      </c>
      <c r="C18" s="60">
        <v>1940000</v>
      </c>
      <c r="D18" s="30">
        <v>162000</v>
      </c>
      <c r="E18" s="23">
        <v>2</v>
      </c>
      <c r="F18" s="23">
        <v>162000</v>
      </c>
      <c r="G18" s="39"/>
    </row>
    <row r="19" spans="1:7" ht="18.75" x14ac:dyDescent="0.2">
      <c r="A19" s="68"/>
      <c r="B19" s="70"/>
      <c r="C19" s="72"/>
      <c r="D19" s="31">
        <v>0</v>
      </c>
      <c r="E19" s="23">
        <v>3</v>
      </c>
      <c r="F19" s="23">
        <v>0</v>
      </c>
      <c r="G19" s="39"/>
    </row>
    <row r="20" spans="1:7" ht="18.75" x14ac:dyDescent="0.2">
      <c r="A20" s="57"/>
      <c r="B20" s="71"/>
      <c r="C20" s="61"/>
      <c r="D20" s="32">
        <v>187000</v>
      </c>
      <c r="E20" s="23">
        <v>7</v>
      </c>
      <c r="F20" s="23">
        <v>187000</v>
      </c>
      <c r="G20" s="39"/>
    </row>
    <row r="21" spans="1:7" ht="28.5" x14ac:dyDescent="0.2">
      <c r="A21" s="73" t="s">
        <v>10</v>
      </c>
      <c r="B21" s="74"/>
      <c r="C21" s="9">
        <f>SUM(C14:C20)</f>
        <v>9700000</v>
      </c>
      <c r="D21" s="9">
        <f>SUM(D14:D20)</f>
        <v>653700</v>
      </c>
      <c r="E21" s="9"/>
      <c r="F21" s="9">
        <f t="shared" ref="F21" si="0">SUM(F14:F20)</f>
        <v>653700</v>
      </c>
      <c r="G21" s="39"/>
    </row>
    <row r="22" spans="1:7" ht="28.5" x14ac:dyDescent="0.2">
      <c r="A22" s="25"/>
      <c r="B22" s="25"/>
      <c r="C22" s="22"/>
      <c r="D22" s="22"/>
      <c r="E22" s="22"/>
      <c r="F22" s="22"/>
      <c r="G22" s="15"/>
    </row>
    <row r="23" spans="1:7" ht="25.5" x14ac:dyDescent="0.7">
      <c r="A23" s="48" t="s">
        <v>18</v>
      </c>
      <c r="B23" s="48"/>
      <c r="C23" s="15"/>
      <c r="D23" s="15"/>
      <c r="E23" s="15"/>
      <c r="F23" s="15"/>
      <c r="G23" s="15"/>
    </row>
    <row r="24" spans="1:7" ht="26.25" thickBot="1" x14ac:dyDescent="0.75">
      <c r="A24" s="4"/>
      <c r="B24" s="4"/>
      <c r="C24" s="12"/>
      <c r="D24" s="12"/>
      <c r="E24" s="79" t="s">
        <v>0</v>
      </c>
      <c r="F24" s="79"/>
      <c r="G24" s="79"/>
    </row>
    <row r="25" spans="1:7" ht="37.5" customHeight="1" thickTop="1" x14ac:dyDescent="0.2">
      <c r="A25" s="62" t="s">
        <v>1</v>
      </c>
      <c r="B25" s="64" t="s">
        <v>2</v>
      </c>
      <c r="C25" s="54" t="s">
        <v>21</v>
      </c>
      <c r="D25" s="54" t="s">
        <v>20</v>
      </c>
      <c r="E25" s="67" t="s">
        <v>4</v>
      </c>
      <c r="F25" s="52" t="s">
        <v>3</v>
      </c>
      <c r="G25" s="65" t="s">
        <v>15</v>
      </c>
    </row>
    <row r="26" spans="1:7" ht="3" customHeight="1" x14ac:dyDescent="0.2">
      <c r="A26" s="63"/>
      <c r="B26" s="46"/>
      <c r="C26" s="55"/>
      <c r="D26" s="55"/>
      <c r="E26" s="36"/>
      <c r="F26" s="53"/>
      <c r="G26" s="66"/>
    </row>
    <row r="27" spans="1:7" ht="37.5" x14ac:dyDescent="0.2">
      <c r="A27" s="5">
        <v>1003008006</v>
      </c>
      <c r="B27" s="6" t="s">
        <v>12</v>
      </c>
      <c r="C27" s="7">
        <v>22000000</v>
      </c>
      <c r="D27" s="27">
        <v>0</v>
      </c>
      <c r="E27" s="7">
        <v>7</v>
      </c>
      <c r="F27" s="8">
        <v>0</v>
      </c>
      <c r="G27" s="77">
        <v>1</v>
      </c>
    </row>
    <row r="28" spans="1:7" ht="29.25" thickBot="1" x14ac:dyDescent="0.25">
      <c r="A28" s="75" t="s">
        <v>13</v>
      </c>
      <c r="B28" s="76"/>
      <c r="C28" s="10">
        <f>SUM(C27:C27)</f>
        <v>22000000</v>
      </c>
      <c r="D28" s="10">
        <f>SUM(D27:D27)</f>
        <v>0</v>
      </c>
      <c r="E28" s="10"/>
      <c r="F28" s="11">
        <f>SUM(F27:F27)</f>
        <v>0</v>
      </c>
      <c r="G28" s="78"/>
    </row>
    <row r="29" spans="1:7" ht="15" thickTop="1" x14ac:dyDescent="0.2"/>
  </sheetData>
  <mergeCells count="43">
    <mergeCell ref="A1:G1"/>
    <mergeCell ref="A2:B2"/>
    <mergeCell ref="E2:G2"/>
    <mergeCell ref="A3:A4"/>
    <mergeCell ref="B3:B4"/>
    <mergeCell ref="G3:G4"/>
    <mergeCell ref="F3:F4"/>
    <mergeCell ref="C3:C4"/>
    <mergeCell ref="E3:E4"/>
    <mergeCell ref="D3:D4"/>
    <mergeCell ref="A28:B28"/>
    <mergeCell ref="A23:B23"/>
    <mergeCell ref="G27:G28"/>
    <mergeCell ref="G5:G9"/>
    <mergeCell ref="E24:G24"/>
    <mergeCell ref="A25:A26"/>
    <mergeCell ref="B25:B26"/>
    <mergeCell ref="G25:G26"/>
    <mergeCell ref="A6:A8"/>
    <mergeCell ref="B6:B8"/>
    <mergeCell ref="C6:C8"/>
    <mergeCell ref="A9:B9"/>
    <mergeCell ref="A11:B11"/>
    <mergeCell ref="E11:G11"/>
    <mergeCell ref="C25:C26"/>
    <mergeCell ref="E25:E26"/>
    <mergeCell ref="G12:G13"/>
    <mergeCell ref="C12:C13"/>
    <mergeCell ref="E12:E13"/>
    <mergeCell ref="G14:G21"/>
    <mergeCell ref="A18:A20"/>
    <mergeCell ref="B18:B20"/>
    <mergeCell ref="C18:C20"/>
    <mergeCell ref="A21:B21"/>
    <mergeCell ref="F25:F26"/>
    <mergeCell ref="D12:D13"/>
    <mergeCell ref="D25:D26"/>
    <mergeCell ref="A14:A15"/>
    <mergeCell ref="B14:B15"/>
    <mergeCell ref="C14:C15"/>
    <mergeCell ref="A12:A13"/>
    <mergeCell ref="B12:B13"/>
    <mergeCell ref="F12:F13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1403</vt:lpstr>
      <vt:lpstr>1404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مجید همتی</dc:creator>
  <cp:lastModifiedBy>مجید همتی</cp:lastModifiedBy>
  <cp:lastPrinted>2025-08-04T07:03:00Z</cp:lastPrinted>
  <dcterms:created xsi:type="dcterms:W3CDTF">2025-08-03T06:20:35Z</dcterms:created>
  <dcterms:modified xsi:type="dcterms:W3CDTF">2025-08-04T07:03:03Z</dcterms:modified>
</cp:coreProperties>
</file>